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53" i="1"/>
  <c r="H41" i="1"/>
  <c r="H29" i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<sst xmlns="http://schemas.openxmlformats.org/spreadsheetml/2006/main" count="57" uniqueCount="34">
  <si>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</si>
  <si>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</si>
  <si>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</si>
  <si>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</si>
  <si>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</si>
  <si>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</si>
  <si>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</si>
  <si>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</si>
  <si>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</si>
  <si>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</si>
  <si>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</si>
  <si>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</si>
  <si>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</si>
  <si>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</si>
  <si>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</si>
  <si>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</si>
  <si>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</si>
  <si>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</si>
  <si>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</si>
  <si>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</si>
  <si>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</si>
  <si>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</si>
  <si>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</si>
  <si>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</si>
  <si>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</si>
  <si>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</si>
  <si>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</si>
  <si>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</si>
  <si>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</si>
  <si>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</si>
  <si>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22.12.2021.</t>
  </si>
  <si>
    <t xml:space="preserve">Dana 22.12.2021.godine Dom zdravlja Požarevac nije izvršio plaćanje prema dobavljačima: </t>
  </si>
  <si>
    <t xml:space="preserve">Primljena i neutrošena participacija od 22.12.2021. </t>
  </si>
  <si>
    <t>Primljena i neutrošena participacija od 22.12.2021.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</si>
</sst>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44552</v>
      </c>
      <c r="H12" s="14">
        <v>150015.46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44552</v>
      </c>
      <c r="H13" s="2">
        <f>H14+H30-H37-H51</f>
        <v>142326.70999999918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44552</v>
      </c>
      <c r="H14" s="3">
        <f>H15+H16+H17+H18+H19+H20+H21+H22+H23+H24+H25+H26+H27+H29+H28</f>
        <v>1362381.6899999992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</f>
        <v>9199.9999999999891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44552</v>
      </c>
      <c r="H30" s="3">
        <f>H31+H32+H33+H34+H35+H36</f>
        <v>160096.40999999995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44552</v>
      </c>
      <c r="H37" s="4">
        <f>SUM(H38:H50)</f>
        <v>1237105.98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f>696954.97+31083.21+509067.8</f>
        <v>1237105.98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44552</v>
      </c>
      <c r="H51" s="4">
        <f>SUM(H52:H56)</f>
        <v>143045.41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f>78806.29+64239.12</f>
        <v>143045.41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44552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+0.5-26206.6+13935.55+9696.42+1956.52</f>
        <v>33277.239999999249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13935.55+9696.42+1956.52</f>
        <v>25588.49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150015.45999999845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2021-12-23T13:50:47Z</dcterms:modified>
  <cp:category/>
  <cp:contentStatus/>
</cp:coreProperties>
</file>